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<sst xmlns="http://schemas.openxmlformats.org/spreadsheetml/2006/main" count="33" uniqueCount="33">
  <si>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</si>
  <si>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</si>
  <si>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</si>
  <si>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</si>
  <si>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</si>
  <si>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</si>
  <si>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</si>
  <si>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</si>
  <si>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</si>
  <si>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</si>
  <si>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</si>
  <si>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</si>
  <si>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</si>
  <si>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</si>
  <si>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</si>
  <si>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</si>
  <si>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</si>
  <si>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</si>
  <si>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</si>
  <si>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</si>
  <si>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</si>
  <si>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</si>
  <si>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</si>
  <si>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</si>
  <si>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</si>
  <si>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</si>
  <si>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ACAMBARO GUANAJUATO
ESTADO ANALÍTICO DEL ACTIVO
Del 1 de Enero al AL 31 DE DICIEMBRE DEL 2019</t>
  </si>
  <si>
    <t>_________________________________________________________</t>
  </si>
  <si>
    <t>_____________________________________________________</t>
  </si>
  <si>
    <t>ING. CARLOS SAUCEDO ESPINOSA</t>
  </si>
  <si>
    <t>DIRECTOR GENERAL DEL IMCA</t>
  </si>
  <si>
    <t>C.P. DIANA AGUILAR DURAN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</si>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</sst>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J25" sqref="J2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1189780.92</v>
      </c>
      <c r="D4" s="13">
        <f>SUM(D6+D15)</f>
        <v>15164090.92</v>
      </c>
      <c r="E4" s="13">
        <f>SUM(E6+E15)</f>
        <v>15015108.300000001</v>
      </c>
      <c r="F4" s="13">
        <f>SUM(F6+F15)</f>
        <v>1338763.540000001</v>
      </c>
      <c r="G4" s="13">
        <f>SUM(G6+G15)</f>
        <v>148982.62000000096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348966.92000000004</v>
      </c>
      <c r="D6" s="13">
        <f>SUM(D7:D13)</f>
        <v>15164090.92</v>
      </c>
      <c r="E6" s="13">
        <f>SUM(E7:E13)</f>
        <v>14970628.300000001</v>
      </c>
      <c r="F6" s="13">
        <f>SUM(F7:F13)</f>
        <v>542429.54000000097</v>
      </c>
      <c r="G6" s="18">
        <f>SUM(G7:G13)</f>
        <v>193462.62000000096</v>
      </c>
    </row>
    <row r="7" spans="1:7" x14ac:dyDescent="0.2">
      <c r="A7" s="3">
        <v>1110</v>
      </c>
      <c r="B7" s="7" t="s">
        <v>9</v>
      </c>
      <c r="C7" s="18">
        <v>155620.07</v>
      </c>
      <c r="D7" s="18">
        <v>6936036.71</v>
      </c>
      <c r="E7" s="18">
        <v>6759027.0899999999</v>
      </c>
      <c r="F7" s="18">
        <f>C7+D7-E7</f>
        <v>332629.69000000041</v>
      </c>
      <c r="G7" s="18">
        <f t="shared" ref="G7:G13" si="0">F7-C7</f>
        <v>177009.6200000004</v>
      </c>
    </row>
    <row r="8" spans="1:7" x14ac:dyDescent="0.2">
      <c r="A8" s="3">
        <v>1120</v>
      </c>
      <c r="B8" s="7" t="s">
        <v>10</v>
      </c>
      <c r="C8" s="18">
        <v>186346.85</v>
      </c>
      <c r="D8" s="18">
        <v>8228054.21</v>
      </c>
      <c r="E8" s="18">
        <v>8211601.21</v>
      </c>
      <c r="F8" s="18">
        <f t="shared" ref="F8:F13" si="1">C8+D8-E8</f>
        <v>202799.85000000056</v>
      </c>
      <c r="G8" s="18">
        <f t="shared" si="0"/>
        <v>16453.000000000553</v>
      </c>
    </row>
    <row r="9" spans="1:7" x14ac:dyDescent="0.2">
      <c r="A9" s="3">
        <v>1130</v>
      </c>
      <c r="B9" s="7" t="s">
        <v>11</v>
      </c>
      <c r="C9" s="18">
        <v>7000</v>
      </c>
      <c r="D9" s="18">
        <v>0</v>
      </c>
      <c r="E9" s="18">
        <v>0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840814</v>
      </c>
      <c r="D15" s="13">
        <f>SUM(D16:D24)</f>
        <v>0</v>
      </c>
      <c r="E15" s="13">
        <f>SUM(E16:E24)</f>
        <v>44480</v>
      </c>
      <c r="F15" s="13">
        <f>SUM(F16:F24)</f>
        <v>796334</v>
      </c>
      <c r="G15" s="13">
        <f>SUM(G16:G24)</f>
        <v>-44480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784347.08</v>
      </c>
      <c r="D19" s="18">
        <v>0</v>
      </c>
      <c r="E19" s="18">
        <v>0</v>
      </c>
      <c r="F19" s="18">
        <f t="shared" si="3"/>
        <v>784347.08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19633</v>
      </c>
      <c r="D20" s="18">
        <v>0</v>
      </c>
      <c r="E20" s="18">
        <v>0</v>
      </c>
      <c r="F20" s="18">
        <f t="shared" si="3"/>
        <v>19633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36833.919999999998</v>
      </c>
      <c r="D21" s="18">
        <v>0</v>
      </c>
      <c r="E21" s="18">
        <v>44480</v>
      </c>
      <c r="F21" s="18">
        <f t="shared" si="3"/>
        <v>-7646.0800000000017</v>
      </c>
      <c r="G21" s="18">
        <f t="shared" si="2"/>
        <v>-44480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1" spans="1:7" x14ac:dyDescent="0.2">
      <c r="B31" s="24" t="s">
        <v>27</v>
      </c>
      <c r="D31" s="25" t="s">
        <v>28</v>
      </c>
      <c r="E31" s="25"/>
      <c r="F31" s="25"/>
    </row>
    <row r="32" spans="1:7" x14ac:dyDescent="0.2">
      <c r="B32" s="24" t="s">
        <v>29</v>
      </c>
      <c r="D32" s="25" t="s">
        <v>31</v>
      </c>
      <c r="E32" s="25"/>
      <c r="F32" s="25"/>
    </row>
    <row r="33" spans="2:6" x14ac:dyDescent="0.2">
      <c r="B33" s="24" t="s">
        <v>30</v>
      </c>
      <c r="D33" s="25" t="s">
        <v>32</v>
      </c>
      <c r="E33" s="25"/>
      <c r="F33" s="25"/>
    </row>
  </sheetData>
  <sheetProtection formatCells="0" formatColumns="0" formatRows="0" autoFilter="0"/>
  <mergeCells count="5">
    <mergeCell ref="A1:G1"/>
    <mergeCell ref="B26:G26"/>
    <mergeCell ref="D31:F31"/>
    <mergeCell ref="D32:F32"/>
    <mergeCell ref="D33:F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2018-03-08T18:40:55Z</cp:lastPrinted>
  <dcterms:created xsi:type="dcterms:W3CDTF">2014-02-09T04:04:15Z</dcterms:created>
  <dcterms:modified xsi:type="dcterms:W3CDTF">2020-02-19T19:02:56Z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